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2" windowWidth="16092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0" i="1" l="1"/>
  <c r="J20" i="1" s="1"/>
  <c r="I19" i="1"/>
  <c r="J19" i="1" s="1"/>
  <c r="I18" i="1"/>
  <c r="J18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6" i="1"/>
  <c r="J6" i="1" s="1"/>
  <c r="J21" i="1" l="1"/>
</calcChain>
</file>

<file path=xl/sharedStrings.xml><?xml version="1.0" encoding="utf-8"?>
<sst xmlns="http://schemas.openxmlformats.org/spreadsheetml/2006/main" count="86" uniqueCount="66">
  <si>
    <t>Entidade:</t>
  </si>
  <si>
    <t>MUNICÍPIO DE JOINVILLE</t>
  </si>
  <si>
    <t>Obra:</t>
  </si>
  <si>
    <t>Contratação de empresa especializada em estruturas metálicas para quadra coberta no CEU aventureiro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</si>
  <si>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</si>
  <si>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</si>
  <si>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</si>
  <si>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</si>
  <si>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</si>
  <si>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</si>
  <si>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</si>
  <si>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</si>
  <si>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</si>
  <si>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</si>
  <si>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</si>
  <si>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</t>
  </si>
  <si>
    <t>1.1</t>
  </si>
  <si>
    <t>SINAPI/SC</t>
  </si>
  <si>
    <t>90777</t>
  </si>
  <si>
    <t>Engenheiro civil de obra junior com encargos complementares</t>
  </si>
  <si>
    <t>H</t>
  </si>
  <si>
    <t>2</t>
  </si>
  <si>
    <t>COBERTURA METÁLICA</t>
  </si>
  <si>
    <t>2.1</t>
  </si>
  <si>
    <t>97647</t>
  </si>
  <si>
    <t>Remoção de telhas de fibrocimento metálica e cerâmica, de forma manual, sem reaproveitamento. af_09/2023</t>
  </si>
  <si>
    <t>M2</t>
  </si>
  <si>
    <t>2.2</t>
  </si>
  <si>
    <t>Composição Própria</t>
  </si>
  <si>
    <t>C.P. 1312407171061</t>
  </si>
  <si>
    <t>Plataforma elevatória - fornecimento e mão de obra - locação</t>
  </si>
  <si>
    <t>MÊS</t>
  </si>
  <si>
    <t>2.3</t>
  </si>
  <si>
    <t>C.P. 1312508229567</t>
  </si>
  <si>
    <t>Estrutura em perfil u enrrijecido de aço ASTM A36 corte, solda e montagem - fornecimento e instalação - (ref. cod 2408149 - sicro/sc)</t>
  </si>
  <si>
    <t>kg</t>
  </si>
  <si>
    <t>2.4</t>
  </si>
  <si>
    <t>C.P. 1312508229579</t>
  </si>
  <si>
    <t>Pintura esmalte brilhante (2 demaos) sobre perfil metálico, inclusive protecao com zarcao (1 demao)</t>
  </si>
  <si>
    <t>2.5</t>
  </si>
  <si>
    <t>C.P. 1312507227018</t>
  </si>
  <si>
    <t>Estrutura em chapa de aco grossa, ASTM A36, E = 7/8" corte, solda e montagem - fornecimento e instalação</t>
  </si>
  <si>
    <t>2.6</t>
  </si>
  <si>
    <t>C.P. 1312507227019</t>
  </si>
  <si>
    <t>Estrutura em chapa de aco grossa, ASTM A36, E = 1" corte, solda e montagem - fornecimento e instalação</t>
  </si>
  <si>
    <t>2.7</t>
  </si>
  <si>
    <t>C.P. 1312507227027</t>
  </si>
  <si>
    <t>Estrutura em chapa de aco grossa, ASTM A36, E = 1/2" corte, solda e montagem - fornecimento e instalação</t>
  </si>
  <si>
    <t>2.8</t>
  </si>
  <si>
    <t>94213</t>
  </si>
  <si>
    <t>Telhamento com telha de aço/alumínio E = 0,5 mm, com até 2 águas, incluso içamento. af_07/2019</t>
  </si>
  <si>
    <t>2.9</t>
  </si>
  <si>
    <t>C.P. 1312508229578</t>
  </si>
  <si>
    <t>Pintura com tinta epoxídica de acabamento pulverizada sobre superfície metálica executado em fábrica (por demão). af_01/2020_pe</t>
  </si>
  <si>
    <t>3</t>
  </si>
  <si>
    <t>CANTEIRO E LIMPEZA FINAL</t>
  </si>
  <si>
    <t>3.1</t>
  </si>
  <si>
    <t>103689</t>
  </si>
  <si>
    <t>Fornecimento e instalação de placa de obra com chapa galvanizada e estrutura de madeira. af_03/2022_ps</t>
  </si>
  <si>
    <t>3.2</t>
  </si>
  <si>
    <t>C.P. 1312508229250</t>
  </si>
  <si>
    <t>Limpeza final de obra com caçamba e destinação</t>
  </si>
  <si>
    <t>3.3</t>
  </si>
  <si>
    <t>98459</t>
  </si>
  <si>
    <t>Tapume com telha metálica. af_03/2024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</si>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</sst>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4" zoomScale="70" zoomScaleNormal="70" workbookViewId="0">
      <selection activeCell="O13" sqref="O13"/>
    </sheetView>
  </sheetViews>
  <sheetFormatPr defaultRowHeight="14.4" x14ac:dyDescent="0.3"/>
  <cols>
    <col min="1" max="1" width="10.6640625" customWidth="1"/>
    <col min="2" max="2" width="40.6640625" customWidth="1"/>
    <col min="3" max="3" width="20.6640625" customWidth="1"/>
    <col min="4" max="4" width="40.6640625" customWidth="1"/>
    <col min="5" max="10" width="20.6640625" customWidth="1"/>
  </cols>
  <sheetData>
    <row r="1" spans="1:10" x14ac:dyDescent="0.3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3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3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3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3">
      <c r="A5" s="1" t="s">
        <v>14</v>
      </c>
      <c r="B5" s="1"/>
      <c r="C5" s="1"/>
      <c r="D5" s="1" t="s">
        <v>15</v>
      </c>
    </row>
    <row r="6" spans="1:10" ht="26.55" customHeight="1" x14ac:dyDescent="0.3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142.5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3">
      <c r="A7" s="1" t="s">
        <v>21</v>
      </c>
      <c r="B7" s="1"/>
      <c r="C7" s="1"/>
      <c r="D7" s="1" t="s">
        <v>22</v>
      </c>
    </row>
    <row r="8" spans="1:10" ht="46.8" customHeight="1" x14ac:dyDescent="0.3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1086</v>
      </c>
      <c r="G8" s="3">
        <v>0</v>
      </c>
      <c r="H8" s="3"/>
      <c r="I8" s="2">
        <f t="shared" ref="I8:I16" si="0">ROUND(G8*(1 + H8/100),2)</f>
        <v>0</v>
      </c>
      <c r="J8" s="2">
        <f t="shared" ref="J8:J16" si="1">ROUND(F8*I8,2)</f>
        <v>0</v>
      </c>
    </row>
    <row r="9" spans="1:10" ht="27" customHeight="1" x14ac:dyDescent="0.3">
      <c r="A9" s="1" t="s">
        <v>27</v>
      </c>
      <c r="B9" s="1" t="s">
        <v>28</v>
      </c>
      <c r="C9" s="1" t="s">
        <v>29</v>
      </c>
      <c r="D9" s="1" t="s">
        <v>30</v>
      </c>
      <c r="E9" s="1" t="s">
        <v>31</v>
      </c>
      <c r="F9" s="2">
        <v>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59.85" customHeight="1" x14ac:dyDescent="0.3">
      <c r="A10" s="1" t="s">
        <v>32</v>
      </c>
      <c r="B10" s="1" t="s">
        <v>28</v>
      </c>
      <c r="C10" s="1" t="s">
        <v>33</v>
      </c>
      <c r="D10" s="1" t="s">
        <v>34</v>
      </c>
      <c r="E10" s="1" t="s">
        <v>35</v>
      </c>
      <c r="F10" s="2">
        <v>10307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4.55" customHeight="1" x14ac:dyDescent="0.3">
      <c r="A11" s="1" t="s">
        <v>36</v>
      </c>
      <c r="B11" s="1" t="s">
        <v>28</v>
      </c>
      <c r="C11" s="1" t="s">
        <v>37</v>
      </c>
      <c r="D11" s="1" t="s">
        <v>38</v>
      </c>
      <c r="E11" s="1" t="s">
        <v>26</v>
      </c>
      <c r="F11" s="2">
        <v>1280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6.8" customHeight="1" x14ac:dyDescent="0.3">
      <c r="A12" s="1" t="s">
        <v>39</v>
      </c>
      <c r="B12" s="1" t="s">
        <v>28</v>
      </c>
      <c r="C12" s="1" t="s">
        <v>40</v>
      </c>
      <c r="D12" s="1" t="s">
        <v>41</v>
      </c>
      <c r="E12" s="1" t="s">
        <v>35</v>
      </c>
      <c r="F12" s="2">
        <v>189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45.9" customHeight="1" x14ac:dyDescent="0.3">
      <c r="A13" s="1" t="s">
        <v>42</v>
      </c>
      <c r="B13" s="1" t="s">
        <v>28</v>
      </c>
      <c r="C13" s="1" t="s">
        <v>43</v>
      </c>
      <c r="D13" s="1" t="s">
        <v>44</v>
      </c>
      <c r="E13" s="1" t="s">
        <v>35</v>
      </c>
      <c r="F13" s="2">
        <v>118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6.8" customHeight="1" x14ac:dyDescent="0.3">
      <c r="A14" s="1" t="s">
        <v>45</v>
      </c>
      <c r="B14" s="1" t="s">
        <v>28</v>
      </c>
      <c r="C14" s="1" t="s">
        <v>46</v>
      </c>
      <c r="D14" s="1" t="s">
        <v>47</v>
      </c>
      <c r="E14" s="1" t="s">
        <v>35</v>
      </c>
      <c r="F14" s="2">
        <v>216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42.3" customHeight="1" x14ac:dyDescent="0.3">
      <c r="A15" s="1" t="s">
        <v>48</v>
      </c>
      <c r="B15" s="1" t="s">
        <v>17</v>
      </c>
      <c r="C15" s="1" t="s">
        <v>49</v>
      </c>
      <c r="D15" s="1" t="s">
        <v>50</v>
      </c>
      <c r="E15" s="1" t="s">
        <v>26</v>
      </c>
      <c r="F15" s="2">
        <v>1086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57.15" customHeight="1" x14ac:dyDescent="0.3">
      <c r="A16" s="1" t="s">
        <v>51</v>
      </c>
      <c r="B16" s="1" t="s">
        <v>28</v>
      </c>
      <c r="C16" s="1" t="s">
        <v>52</v>
      </c>
      <c r="D16" s="1" t="s">
        <v>53</v>
      </c>
      <c r="E16" s="1" t="s">
        <v>26</v>
      </c>
      <c r="F16" s="2">
        <v>2171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3">
      <c r="A17" s="1" t="s">
        <v>54</v>
      </c>
      <c r="B17" s="1"/>
      <c r="C17" s="1"/>
      <c r="D17" s="1" t="s">
        <v>55</v>
      </c>
    </row>
    <row r="18" spans="1:10" ht="45.9" customHeight="1" x14ac:dyDescent="0.3">
      <c r="A18" s="1" t="s">
        <v>56</v>
      </c>
      <c r="B18" s="1" t="s">
        <v>17</v>
      </c>
      <c r="C18" s="1" t="s">
        <v>57</v>
      </c>
      <c r="D18" s="1" t="s">
        <v>58</v>
      </c>
      <c r="E18" s="1" t="s">
        <v>26</v>
      </c>
      <c r="F18" s="2">
        <v>2.5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20.7" customHeight="1" x14ac:dyDescent="0.3">
      <c r="A19" s="1" t="s">
        <v>59</v>
      </c>
      <c r="B19" s="1" t="s">
        <v>28</v>
      </c>
      <c r="C19" s="1" t="s">
        <v>60</v>
      </c>
      <c r="D19" s="1" t="s">
        <v>61</v>
      </c>
      <c r="E19" s="1" t="s">
        <v>26</v>
      </c>
      <c r="F19" s="2">
        <v>100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x14ac:dyDescent="0.3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26</v>
      </c>
      <c r="F20" s="2">
        <v>257.2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x14ac:dyDescent="0.3">
      <c r="A21" s="1"/>
      <c r="B21" s="1"/>
      <c r="C21" s="1"/>
      <c r="D21" s="1"/>
      <c r="E21" s="1"/>
      <c r="F21" s="1"/>
      <c r="G21" s="1"/>
      <c r="H21" s="1"/>
      <c r="I21" s="1" t="s">
        <v>65</v>
      </c>
      <c r="J21" s="2">
        <f>ROUND(SUM(J5:J20),2)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David Janowsky</cp:lastModifiedBy>
  <dcterms:created xsi:type="dcterms:W3CDTF">2025-10-16T09:21:01Z</dcterms:created>
  <dcterms:modified xsi:type="dcterms:W3CDTF">2025-10-16T12:22:03Z</dcterms:modified>
</cp:coreProperties>
</file>